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ebsites\ecmone Relaunch\Material\Diverses\"/>
    </mc:Choice>
  </mc:AlternateContent>
  <xr:revisionPtr revIDLastSave="0" documentId="8_{96D7A8E2-9085-4FC9-B594-62F93090BBCE}" xr6:coauthVersionLast="45" xr6:coauthVersionMax="45" xr10:uidLastSave="{00000000-0000-0000-0000-000000000000}"/>
  <bookViews>
    <workbookView xWindow="-108" yWindow="-108" windowWidth="30936" windowHeight="17040" xr2:uid="{92C45B94-1704-4BE2-A754-A4A59056A79E}"/>
  </bookViews>
  <sheets>
    <sheet name="GenoGoDigital-Kalk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3" i="1" s="1"/>
  <c r="E10" i="1"/>
  <c r="F10" i="1" s="1"/>
  <c r="D16" i="1" l="1"/>
  <c r="E16" i="1" s="1"/>
  <c r="F16" i="1" s="1"/>
  <c r="D6" i="1" l="1"/>
  <c r="E15" i="1" l="1"/>
  <c r="F15" i="1" s="1"/>
  <c r="E21" i="1" l="1"/>
  <c r="F21" i="1" s="1"/>
  <c r="E20" i="1" l="1"/>
  <c r="F20" i="1" s="1"/>
  <c r="E19" i="1"/>
  <c r="E23" i="1" s="1"/>
  <c r="E14" i="1"/>
  <c r="E17" i="1" s="1"/>
  <c r="E11" i="1"/>
  <c r="F11" i="1" s="1"/>
  <c r="E6" i="1"/>
  <c r="F6" i="1" s="1"/>
  <c r="E5" i="1"/>
  <c r="F5" i="1" s="1"/>
  <c r="E4" i="1"/>
  <c r="F4" i="1" s="1"/>
  <c r="E3" i="1"/>
  <c r="F3" i="1" s="1"/>
  <c r="F19" i="1" l="1"/>
  <c r="F12" i="1"/>
  <c r="E12" i="1"/>
  <c r="F14" i="1"/>
  <c r="F17" i="1" s="1"/>
  <c r="E8" i="1"/>
  <c r="E25" i="1" l="1"/>
  <c r="F8" i="1"/>
  <c r="F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Odinius</author>
  </authors>
  <commentList>
    <comment ref="B16" authorId="0" shapeId="0" xr:uid="{AACA2355-5A99-44CD-ABD2-0F5F26C3AB85}">
      <text>
        <r>
          <rPr>
            <b/>
            <sz val="9"/>
            <color indexed="81"/>
            <rFont val="Segoe UI"/>
            <charset val="1"/>
          </rPr>
          <t>GenoGoDigital:</t>
        </r>
        <r>
          <rPr>
            <sz val="9"/>
            <color indexed="81"/>
            <rFont val="Segoe UI"/>
            <charset val="1"/>
          </rPr>
          <t xml:space="preserve">
Bis 200 Seiten / Monat kann das ecm:one Starter-Paket gebucht werden - pauschal 20 Euro.</t>
        </r>
      </text>
    </comment>
    <comment ref="B20" authorId="0" shapeId="0" xr:uid="{CB62A6D1-B7C0-45DC-83D7-1A43A97899D0}">
      <text>
        <r>
          <rPr>
            <b/>
            <sz val="9"/>
            <color indexed="81"/>
            <rFont val="Segoe UI"/>
            <charset val="1"/>
          </rPr>
          <t>GenoGoDigital:</t>
        </r>
        <r>
          <rPr>
            <sz val="9"/>
            <color indexed="81"/>
            <rFont val="Segoe UI"/>
            <charset val="1"/>
          </rPr>
          <t xml:space="preserve">
Im d.velop store sind weitere Connectoren verfügbar!</t>
        </r>
      </text>
    </comment>
    <comment ref="B21" authorId="0" shapeId="0" xr:uid="{71A329D9-49F8-4AF5-BCC8-92629B5DBE94}">
      <text>
        <r>
          <rPr>
            <b/>
            <sz val="9"/>
            <color indexed="81"/>
            <rFont val="Segoe UI"/>
            <charset val="1"/>
          </rPr>
          <t>GenoGoDigital:</t>
        </r>
        <r>
          <rPr>
            <sz val="9"/>
            <color indexed="81"/>
            <rFont val="Segoe UI"/>
            <charset val="1"/>
          </rPr>
          <t xml:space="preserve">
Bis 200 Seiten / Monat kann das ecm:one Starter-Paket gebucht werden - pauschal 20 Euro.</t>
        </r>
      </text>
    </comment>
  </commentList>
</comments>
</file>

<file path=xl/sharedStrings.xml><?xml version="1.0" encoding="utf-8"?>
<sst xmlns="http://schemas.openxmlformats.org/spreadsheetml/2006/main" count="32" uniqueCount="32">
  <si>
    <t>App</t>
  </si>
  <si>
    <t xml:space="preserve">Anzahl </t>
  </si>
  <si>
    <t>E-Preis Monat</t>
  </si>
  <si>
    <t>G-Preis Monat</t>
  </si>
  <si>
    <t>G-Preis Jahr</t>
  </si>
  <si>
    <t>Schritt 1</t>
  </si>
  <si>
    <t>d.velop documents Teams mit 5 Benutzern</t>
  </si>
  <si>
    <t>d.velop documents Erweiterungsbenutzer</t>
  </si>
  <si>
    <t>d.velop inbound Scan</t>
  </si>
  <si>
    <t>ecm:one Hot Key</t>
  </si>
  <si>
    <t>Schritt 2</t>
  </si>
  <si>
    <t>ecm:one Drop Zone</t>
  </si>
  <si>
    <t>Schritt 3</t>
  </si>
  <si>
    <t>ecm:one Mailroom Basis</t>
  </si>
  <si>
    <t>ecm:one Mailroom (Seiten/Monat)</t>
  </si>
  <si>
    <t>Schritt 4</t>
  </si>
  <si>
    <t>d.velop enterprise search Benutzer</t>
  </si>
  <si>
    <t>d.velop enterprise search for microsoft online</t>
  </si>
  <si>
    <t>ecm:one Invoices Basis</t>
  </si>
  <si>
    <t>ecm:one Invoices (Seiten/Monat)</t>
  </si>
  <si>
    <t>Gesamt:</t>
  </si>
  <si>
    <t xml:space="preserve">1. Bitte wählen Sie ihre Teamgröße aus. Dabei kann das Team jeweils um 5 Mitarbeiter aufgestockt werden oder für Erweiterungsbenutzer um je einen Mitarbeiter. </t>
  </si>
  <si>
    <t>Vorgehen zum Auswählen der gewünschten Konfigurationen</t>
  </si>
  <si>
    <t>ecm:one FolderG[enerator]</t>
  </si>
  <si>
    <t>ecm:one Workflows</t>
  </si>
  <si>
    <t>ecm:one ERP documents (kleine Unternehmen)</t>
  </si>
  <si>
    <t>2. Bitte wählen Sie Ihre Anzahl an benötigten Workflows.</t>
  </si>
  <si>
    <t xml:space="preserve">3. Bitte wählen Sie kleine (bis 99 Mitarbeiter) oder große (ab 100 Mitarbeitern) Unternehmen bei ERP documents aus. </t>
  </si>
  <si>
    <t xml:space="preserve">4. Bitte wählen Sie Ihre Anzahl an Enterprise Search Benutzern. </t>
  </si>
  <si>
    <t>5. Bitte wählen Sie Ihr Kontingent an Seite für ecm:one Invoices sowie Mailroom.</t>
  </si>
  <si>
    <t>6. Bitte entscheiden Sie, welche weiteren Apps Sie benötigen. Diese werden nicht pro Nutzer aberechnet, da jeweils nur eine Lizez notwendig ist.</t>
  </si>
  <si>
    <t>ecm:one GmbH Kalkulator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</si>
</sst>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Georgia"/>
      <family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6" fillId="2" borderId="2" applyNumberFormat="0" applyAlignment="0" applyProtection="0"/>
    <xf numFmtId="0" fontId="7" fillId="2" borderId="1" applyNumberForma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3" borderId="0" xfId="3"/>
    <xf numFmtId="0" fontId="5" fillId="4" borderId="0" xfId="4"/>
    <xf numFmtId="0" fontId="5" fillId="5" borderId="0" xfId="5"/>
    <xf numFmtId="0" fontId="5" fillId="6" borderId="0" xfId="6"/>
    <xf numFmtId="164" fontId="7" fillId="2" borderId="1" xfId="2" applyNumberFormat="1" applyAlignment="1">
      <alignment horizontal="right"/>
    </xf>
    <xf numFmtId="164" fontId="6" fillId="2" borderId="2" xfId="1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6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</cellXfs>
  <cellStyles count="7">
    <cellStyle name="20 % - Akzent1" xfId="3" builtinId="30"/>
    <cellStyle name="20 % - Akzent2" xfId="4" builtinId="34"/>
    <cellStyle name="20 % - Akzent3" xfId="5" builtinId="38"/>
    <cellStyle name="20 % - Akzent4" xfId="6" builtinId="42"/>
    <cellStyle name="Ausgabe" xfId="1" builtinId="21"/>
    <cellStyle name="Berechnung" xfId="2" builtinId="2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store.d-velop.com/de/search?search=ecm%3Aon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711200</xdr:colOff>
      <xdr:row>0</xdr:row>
      <xdr:rowOff>793750</xdr:rowOff>
    </xdr:from>
    <xdr:to>
      <xdr:col>14</xdr:col>
      <xdr:colOff>711200</xdr:colOff>
      <xdr:row>13</xdr:row>
      <xdr:rowOff>50800</xdr:rowOff>
    </xdr:to>
    <xdr:sp macro="" textlink="">
      <xdr:nvSpPr>
        <xdr:cNvPr id="3" name="Textfel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F46DA8-BBA6-4567-83D5-CF6FE2610256}"/>
            </a:ext>
          </a:extLst>
        </xdr:cNvPr>
        <xdr:cNvSpPr txBox="1"/>
      </xdr:nvSpPr>
      <xdr:spPr>
        <a:xfrm>
          <a:off x="9664700" y="793750"/>
          <a:ext cx="5511800" cy="246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Sehr geehrte Damen und Herren,</a:t>
          </a:r>
        </a:p>
        <a:p>
          <a:endParaRPr lang="de-DE" sz="1100"/>
        </a:p>
        <a:p>
          <a:r>
            <a:rPr lang="de-DE" sz="1100"/>
            <a:t>Herzlich Willkommen zu dem Kalkulator der</a:t>
          </a:r>
          <a:r>
            <a:rPr lang="de-DE" sz="1100" baseline="0"/>
            <a:t> ecm:one GmbH</a:t>
          </a:r>
          <a:r>
            <a:rPr lang="de-DE" sz="1100"/>
            <a:t>. Hier haben Sie die Möglichkeit die Kosten für eine Anwendung der vorgestellten Apps unverbindlich zu kalkulieren. Alle Informationen zu den Apps, deren Funktionen und weiteren möglichen Preiskalkulationen finden Sie im </a:t>
          </a:r>
          <a:r>
            <a:rPr lang="de-DE" sz="1100" u="sng"/>
            <a:t>d.velop Store</a:t>
          </a:r>
          <a:r>
            <a:rPr lang="de-DE" sz="1100"/>
            <a:t>. </a:t>
          </a:r>
        </a:p>
        <a:p>
          <a:endParaRPr lang="de-DE" sz="1100"/>
        </a:p>
        <a:p>
          <a:r>
            <a:rPr lang="de-DE" sz="1100"/>
            <a:t>Die Preise</a:t>
          </a:r>
          <a:r>
            <a:rPr lang="de-DE" sz="1100" baseline="0"/>
            <a:t> sind zum Stand des 28.09.2020 aktuell. Mögliche Änderungen entnehmen Sie bitte dem d.velop Store. </a:t>
          </a:r>
        </a:p>
        <a:p>
          <a:endParaRPr lang="de-DE" sz="1100" baseline="0"/>
        </a:p>
        <a:p>
          <a:r>
            <a:rPr lang="de-DE" sz="1100" baseline="0"/>
            <a:t>Wir freuen uns von Ihnen zu hören.</a:t>
          </a:r>
        </a:p>
        <a:p>
          <a:endParaRPr lang="de-DE" sz="1100" baseline="0"/>
        </a:p>
        <a:p>
          <a:r>
            <a:rPr lang="de-DE" sz="1100" baseline="0"/>
            <a:t>ecm:one GmbH</a:t>
          </a:r>
          <a:endParaRPr lang="de-DE" sz="1100"/>
        </a:p>
      </xdr:txBody>
    </xdr:sp>
    <xdr:clientData/>
  </xdr:twoCellAnchor>
  <xdr:twoCellAnchor editAs="oneCell">
    <xdr:from>
      <xdr:col>2</xdr:col>
      <xdr:colOff>594360</xdr:colOff>
      <xdr:row>0</xdr:row>
      <xdr:rowOff>99060</xdr:rowOff>
    </xdr:from>
    <xdr:to>
      <xdr:col>4</xdr:col>
      <xdr:colOff>883920</xdr:colOff>
      <xdr:row>0</xdr:row>
      <xdr:rowOff>647479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E7D337B-80B8-487E-BA17-475A5156D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0060" y="99060"/>
          <a:ext cx="2529840" cy="5484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71564-6161-4411-8EDE-26A32C0909C5}">
  <dimension ref="A1:M28"/>
  <sheetViews>
    <sheetView showGridLines="0" tabSelected="1" zoomScaleNormal="100" workbookViewId="0">
      <selection activeCell="C3" sqref="C3:C22"/>
    </sheetView>
  </sheetViews>
  <sheetFormatPr baseColWidth="10" defaultColWidth="11.44140625" defaultRowHeight="14.4" x14ac:dyDescent="0.3"/>
  <cols>
    <col min="2" max="2" width="42.44140625" bestFit="1" customWidth="1"/>
    <col min="3" max="3" width="16.33203125" style="2" customWidth="1"/>
    <col min="4" max="6" width="16.33203125" style="3" customWidth="1"/>
    <col min="7" max="9" width="11.44140625" style="1"/>
  </cols>
  <sheetData>
    <row r="1" spans="1:13" ht="66" customHeight="1" x14ac:dyDescent="0.3">
      <c r="A1" s="21" t="s">
        <v>31</v>
      </c>
    </row>
    <row r="2" spans="1:13" x14ac:dyDescent="0.3">
      <c r="B2" s="4" t="s">
        <v>0</v>
      </c>
      <c r="C2" s="16" t="s">
        <v>1</v>
      </c>
      <c r="D2" s="5" t="s">
        <v>2</v>
      </c>
      <c r="E2" s="5" t="s">
        <v>3</v>
      </c>
      <c r="F2" s="5" t="s">
        <v>4</v>
      </c>
      <c r="I2" s="5"/>
    </row>
    <row r="3" spans="1:13" ht="12.6" customHeight="1" x14ac:dyDescent="0.3">
      <c r="A3" s="9" t="s">
        <v>5</v>
      </c>
      <c r="B3" s="9" t="s">
        <v>6</v>
      </c>
      <c r="C3" s="17">
        <v>1</v>
      </c>
      <c r="D3" s="6">
        <v>100</v>
      </c>
      <c r="E3" s="6">
        <f>C3*D3</f>
        <v>100</v>
      </c>
      <c r="F3" s="6">
        <f t="shared" ref="F3:F6" si="0">E3*12</f>
        <v>1200</v>
      </c>
      <c r="J3" s="19"/>
      <c r="K3" s="19"/>
      <c r="L3" s="19"/>
      <c r="M3" s="19"/>
    </row>
    <row r="4" spans="1:13" x14ac:dyDescent="0.3">
      <c r="A4" s="9"/>
      <c r="B4" s="9" t="s">
        <v>7</v>
      </c>
      <c r="C4" s="17">
        <v>1</v>
      </c>
      <c r="D4" s="6">
        <v>30</v>
      </c>
      <c r="E4" s="6">
        <f>C4*D4</f>
        <v>30</v>
      </c>
      <c r="F4" s="6">
        <f t="shared" si="0"/>
        <v>360</v>
      </c>
      <c r="J4" s="19"/>
      <c r="K4" s="19"/>
      <c r="L4" s="19"/>
      <c r="M4" s="19"/>
    </row>
    <row r="5" spans="1:13" x14ac:dyDescent="0.3">
      <c r="A5" s="9"/>
      <c r="B5" s="9" t="s">
        <v>8</v>
      </c>
      <c r="C5" s="17">
        <v>1</v>
      </c>
      <c r="D5" s="6">
        <v>9.9</v>
      </c>
      <c r="E5" s="6">
        <f>C5*D5</f>
        <v>9.9</v>
      </c>
      <c r="F5" s="6">
        <f t="shared" si="0"/>
        <v>118.80000000000001</v>
      </c>
      <c r="J5" s="19"/>
      <c r="K5" s="19"/>
      <c r="L5" s="19"/>
      <c r="M5" s="19"/>
    </row>
    <row r="6" spans="1:13" x14ac:dyDescent="0.3">
      <c r="A6" s="9"/>
      <c r="B6" s="9" t="s">
        <v>9</v>
      </c>
      <c r="C6" s="17">
        <v>1</v>
      </c>
      <c r="D6" s="6">
        <f>IF(C4+5&gt;100,99.99,49.99)</f>
        <v>49.99</v>
      </c>
      <c r="E6" s="15">
        <f>C6*D6</f>
        <v>49.99</v>
      </c>
      <c r="F6" s="15">
        <f t="shared" si="0"/>
        <v>599.88</v>
      </c>
      <c r="J6" s="19"/>
      <c r="K6" s="19"/>
      <c r="L6" s="19"/>
      <c r="M6" s="19"/>
    </row>
    <row r="7" spans="1:13" x14ac:dyDescent="0.3">
      <c r="A7" s="9"/>
      <c r="B7" s="9" t="s">
        <v>23</v>
      </c>
      <c r="C7" s="2">
        <v>1</v>
      </c>
      <c r="D7" s="20">
        <v>0</v>
      </c>
      <c r="E7" s="20">
        <v>0</v>
      </c>
      <c r="F7" s="20">
        <v>0</v>
      </c>
      <c r="J7" s="19"/>
      <c r="K7" s="19"/>
      <c r="L7" s="19"/>
      <c r="M7" s="19"/>
    </row>
    <row r="8" spans="1:13" x14ac:dyDescent="0.3">
      <c r="C8" s="17">
        <v>1</v>
      </c>
      <c r="D8" s="7"/>
      <c r="E8" s="7">
        <f>SUM(E3:E6)</f>
        <v>189.89000000000001</v>
      </c>
      <c r="F8" s="7">
        <f>E8*12</f>
        <v>2278.6800000000003</v>
      </c>
    </row>
    <row r="9" spans="1:13" x14ac:dyDescent="0.3">
      <c r="C9" s="17"/>
      <c r="D9" s="7"/>
      <c r="E9" s="7"/>
      <c r="F9" s="7"/>
    </row>
    <row r="10" spans="1:13" x14ac:dyDescent="0.3">
      <c r="A10" s="10" t="s">
        <v>10</v>
      </c>
      <c r="B10" s="10" t="s">
        <v>24</v>
      </c>
      <c r="C10" s="17">
        <v>1</v>
      </c>
      <c r="D10" s="6">
        <v>50</v>
      </c>
      <c r="E10" s="6">
        <f>C10*D10</f>
        <v>50</v>
      </c>
      <c r="F10" s="6">
        <f>E10*12</f>
        <v>600</v>
      </c>
    </row>
    <row r="11" spans="1:13" x14ac:dyDescent="0.3">
      <c r="A11" s="10"/>
      <c r="B11" s="10" t="s">
        <v>11</v>
      </c>
      <c r="C11" s="17">
        <v>1</v>
      </c>
      <c r="D11" s="6">
        <v>29.99</v>
      </c>
      <c r="E11" s="15">
        <f>C11*D11</f>
        <v>29.99</v>
      </c>
      <c r="F11" s="15">
        <f>E11*12</f>
        <v>359.88</v>
      </c>
    </row>
    <row r="12" spans="1:13" x14ac:dyDescent="0.3">
      <c r="C12" s="17"/>
      <c r="D12" s="6"/>
      <c r="E12" s="7">
        <f>SUM(E10:E11)</f>
        <v>79.989999999999995</v>
      </c>
      <c r="F12" s="7">
        <f>SUM(F10:F11)</f>
        <v>959.88</v>
      </c>
    </row>
    <row r="13" spans="1:13" x14ac:dyDescent="0.3">
      <c r="C13" s="17"/>
      <c r="D13" s="6"/>
      <c r="E13" s="7"/>
      <c r="F13" s="7"/>
    </row>
    <row r="14" spans="1:13" x14ac:dyDescent="0.3">
      <c r="A14" s="11" t="s">
        <v>12</v>
      </c>
      <c r="B14" s="11" t="s">
        <v>25</v>
      </c>
      <c r="C14" s="17">
        <v>1</v>
      </c>
      <c r="D14" s="6">
        <v>99.99</v>
      </c>
      <c r="E14" s="6">
        <f>C14*D14</f>
        <v>99.99</v>
      </c>
      <c r="F14" s="6">
        <f>E14*12</f>
        <v>1199.8799999999999</v>
      </c>
      <c r="I14" s="18"/>
      <c r="J14" s="19"/>
      <c r="K14" s="19"/>
      <c r="L14" s="19"/>
      <c r="M14" s="19"/>
    </row>
    <row r="15" spans="1:13" x14ac:dyDescent="0.3">
      <c r="A15" s="11"/>
      <c r="B15" s="11" t="s">
        <v>18</v>
      </c>
      <c r="C15" s="17">
        <v>1</v>
      </c>
      <c r="D15" s="6">
        <v>10</v>
      </c>
      <c r="E15" s="6">
        <f>C15*D15</f>
        <v>10</v>
      </c>
      <c r="F15" s="6">
        <f>E15*12</f>
        <v>120</v>
      </c>
      <c r="I15" s="18"/>
      <c r="J15" s="19"/>
      <c r="K15" s="19"/>
      <c r="L15" s="19"/>
      <c r="M15" s="19"/>
    </row>
    <row r="16" spans="1:13" x14ac:dyDescent="0.3">
      <c r="A16" s="11"/>
      <c r="B16" s="11" t="s">
        <v>19</v>
      </c>
      <c r="C16" s="17">
        <v>1500</v>
      </c>
      <c r="D16" s="6">
        <f>0.1</f>
        <v>0.1</v>
      </c>
      <c r="E16" s="15">
        <f>C16*D16</f>
        <v>150</v>
      </c>
      <c r="F16" s="15">
        <f>E16*12</f>
        <v>1800</v>
      </c>
      <c r="I16" s="18"/>
      <c r="J16" s="19"/>
      <c r="K16" s="19"/>
      <c r="L16" s="19"/>
      <c r="M16" s="19"/>
    </row>
    <row r="17" spans="1:13" x14ac:dyDescent="0.3">
      <c r="C17" s="17"/>
      <c r="D17" s="6"/>
      <c r="E17" s="7">
        <f>SUM(E14:E16)</f>
        <v>259.99</v>
      </c>
      <c r="F17" s="7">
        <f>SUM(F14:F16)</f>
        <v>3119.88</v>
      </c>
      <c r="I17" s="18" t="s">
        <v>22</v>
      </c>
      <c r="J17" s="19"/>
      <c r="K17" s="19"/>
      <c r="L17" s="19"/>
      <c r="M17" s="19"/>
    </row>
    <row r="18" spans="1:13" x14ac:dyDescent="0.3">
      <c r="C18" s="17"/>
      <c r="D18" s="6"/>
      <c r="E18" s="7"/>
      <c r="F18" s="7"/>
      <c r="I18" s="18"/>
      <c r="J18" s="19"/>
      <c r="K18" s="19"/>
      <c r="L18" s="19"/>
      <c r="M18" s="19"/>
    </row>
    <row r="19" spans="1:13" x14ac:dyDescent="0.3">
      <c r="A19" s="12" t="s">
        <v>15</v>
      </c>
      <c r="B19" s="12" t="s">
        <v>16</v>
      </c>
      <c r="C19" s="17">
        <v>1</v>
      </c>
      <c r="D19" s="6">
        <v>3</v>
      </c>
      <c r="E19" s="6">
        <f>C19*D19</f>
        <v>3</v>
      </c>
      <c r="F19" s="6">
        <f>E19*12</f>
        <v>36</v>
      </c>
      <c r="I19" s="18" t="s">
        <v>21</v>
      </c>
      <c r="J19" s="19"/>
      <c r="K19" s="19"/>
      <c r="L19" s="19"/>
      <c r="M19" s="19"/>
    </row>
    <row r="20" spans="1:13" x14ac:dyDescent="0.3">
      <c r="A20" s="12"/>
      <c r="B20" s="12" t="s">
        <v>17</v>
      </c>
      <c r="C20" s="17">
        <v>1</v>
      </c>
      <c r="D20" s="6">
        <v>50</v>
      </c>
      <c r="E20" s="6">
        <f>C20*D20</f>
        <v>50</v>
      </c>
      <c r="F20" s="6">
        <f>E20*12</f>
        <v>600</v>
      </c>
      <c r="I20" s="18" t="s">
        <v>26</v>
      </c>
      <c r="J20" s="19"/>
      <c r="K20" s="19"/>
      <c r="L20" s="19"/>
      <c r="M20" s="19"/>
    </row>
    <row r="21" spans="1:13" x14ac:dyDescent="0.3">
      <c r="A21" s="12"/>
      <c r="B21" s="12" t="s">
        <v>14</v>
      </c>
      <c r="C21" s="17">
        <v>500</v>
      </c>
      <c r="D21" s="6">
        <v>0.1</v>
      </c>
      <c r="E21" s="15">
        <f>C21*D21</f>
        <v>50</v>
      </c>
      <c r="F21" s="15">
        <f>E21*12</f>
        <v>600</v>
      </c>
      <c r="I21" s="18" t="s">
        <v>27</v>
      </c>
      <c r="J21" s="19"/>
      <c r="K21" s="19"/>
      <c r="L21" s="19"/>
      <c r="M21" s="19"/>
    </row>
    <row r="22" spans="1:13" x14ac:dyDescent="0.3">
      <c r="A22" s="12"/>
      <c r="B22" s="12" t="s">
        <v>13</v>
      </c>
      <c r="C22" s="17">
        <v>1</v>
      </c>
      <c r="D22" s="6">
        <v>10</v>
      </c>
      <c r="E22" s="6">
        <v>10</v>
      </c>
      <c r="F22" s="6">
        <f>D22</f>
        <v>10</v>
      </c>
      <c r="I22" s="18" t="s">
        <v>28</v>
      </c>
      <c r="J22" s="19"/>
      <c r="K22" s="19"/>
      <c r="L22" s="19"/>
      <c r="M22" s="19"/>
    </row>
    <row r="23" spans="1:13" x14ac:dyDescent="0.3">
      <c r="D23" s="6"/>
      <c r="E23" s="7">
        <f>SUM(E19:E22)</f>
        <v>113</v>
      </c>
      <c r="F23" s="7">
        <f>SUM(F19:F22)</f>
        <v>1246</v>
      </c>
      <c r="I23" s="18" t="s">
        <v>29</v>
      </c>
      <c r="J23" s="19"/>
      <c r="K23" s="19"/>
      <c r="L23" s="19"/>
      <c r="M23" s="19"/>
    </row>
    <row r="24" spans="1:13" x14ac:dyDescent="0.3">
      <c r="D24" s="8"/>
      <c r="E24" s="8"/>
      <c r="F24" s="8"/>
      <c r="I24" s="18" t="s">
        <v>30</v>
      </c>
    </row>
    <row r="25" spans="1:13" x14ac:dyDescent="0.3">
      <c r="A25" t="s">
        <v>20</v>
      </c>
      <c r="D25" s="8"/>
      <c r="E25" s="14">
        <f>E23+E17+E12+E8</f>
        <v>642.87</v>
      </c>
      <c r="F25" s="13">
        <f>F23+F17+F12+F8</f>
        <v>7604.4400000000005</v>
      </c>
      <c r="I25" s="18"/>
    </row>
    <row r="26" spans="1:13" x14ac:dyDescent="0.3">
      <c r="I26" s="18"/>
    </row>
    <row r="27" spans="1:13" x14ac:dyDescent="0.3">
      <c r="I27" s="18"/>
    </row>
    <row r="28" spans="1:13" x14ac:dyDescent="0.3">
      <c r="I28" s="18"/>
    </row>
  </sheetData>
  <sheetProtection sheet="1" objects="1" scenarios="1" selectLockedCells="1"/>
  <protectedRanges>
    <protectedRange sqref="C8:C22 C3:C6" name="Menge"/>
  </protectedRanges>
  <phoneticPr fontId="8" type="noConversion"/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11B74FD3951B46A1F6BDEA11704DC0" ma:contentTypeVersion="6" ma:contentTypeDescription="Ein neues Dokument erstellen." ma:contentTypeScope="" ma:versionID="71bfd4f7d17123efe57b4d58aa83e1a1">
  <xsd:schema xmlns:xsd="http://www.w3.org/2001/XMLSchema" xmlns:xs="http://www.w3.org/2001/XMLSchema" xmlns:p="http://schemas.microsoft.com/office/2006/metadata/properties" xmlns:ns2="6bffcfb3-3e50-4a21-9f2b-490adc39c902" targetNamespace="http://schemas.microsoft.com/office/2006/metadata/properties" ma:root="true" ma:fieldsID="0a2dcf5e0d115b6b1aadbcbeb3bdcba6" ns2:_="">
    <xsd:import namespace="6bffcfb3-3e50-4a21-9f2b-490adc39c9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fcfb3-3e50-4a21-9f2b-490adc39c9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EE6505-F73C-4C13-BD0F-00B13A7C9B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090C8E-3349-4FEF-90D5-745FEA26A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ffcfb3-3e50-4a21-9f2b-490adc39c9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5A9BE2-27B0-4A70-BDA5-4E2EDDD31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GenoGoDigital-Kalkulator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Schürmann Stephanus</dc:creator>
  <cp:keywords/>
  <dc:description/>
  <cp:lastModifiedBy>Sophia Erdmann</cp:lastModifiedBy>
  <cp:revision/>
  <dcterms:created xsi:type="dcterms:W3CDTF">2020-04-10T14:17:12Z</dcterms:created>
  <dcterms:modified xsi:type="dcterms:W3CDTF">2020-09-23T11:46:29Z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0x0101007311B74FD3951B46A1F6BDEA11704DC0</vt:lpwstr>
  </property>
</Properties>
</file>